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ro\Documents\"/>
    </mc:Choice>
  </mc:AlternateContent>
  <xr:revisionPtr revIDLastSave="0" documentId="13_ncr:1_{2BBAC3B4-46DE-4F49-80BE-A9B094C5E82A}" xr6:coauthVersionLast="47" xr6:coauthVersionMax="47" xr10:uidLastSave="{00000000-0000-0000-0000-000000000000}"/>
  <bookViews>
    <workbookView xWindow="-120" yWindow="-120" windowWidth="20730" windowHeight="11160" xr2:uid="{C0A2C4F7-7C01-443C-8455-93791A246A8C}"/>
  </bookViews>
  <sheets>
    <sheet name="List" sheetId="1" r:id="rId1"/>
  </sheets>
  <externalReferences>
    <externalReference r:id="rId2"/>
    <externalReference r:id="rId3"/>
  </externalReferences>
  <definedNames>
    <definedName name="_xlnm._FilterDatabase" localSheetId="0" hidden="1">List!$B$1:$G$27</definedName>
    <definedName name="a123a">[1]stocklist!$F$2:$I$77</definedName>
    <definedName name="Initinvtest">[2]Sheet1!$I$3</definedName>
    <definedName name="item">List!#REF!</definedName>
    <definedName name="_xlnm.Print_Area" localSheetId="0">List!$C$1:$G$27</definedName>
    <definedName name="_xlnm.Print_Titles" localSheetId="0">List!$1:$1</definedName>
    <definedName name="shareprice">[2]Sheet1!$I$1</definedName>
    <definedName name="stocklist2">[2]stocklist!$F$2:$I$71</definedName>
    <definedName name="stocktable">#REF!</definedName>
    <definedName name="stocktable2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6" i="1"/>
  <c r="G25" i="1"/>
  <c r="G24" i="1"/>
  <c r="G23" i="1"/>
  <c r="G22" i="1"/>
  <c r="G11" i="1"/>
  <c r="G10" i="1"/>
  <c r="G9" i="1"/>
  <c r="G8" i="1"/>
  <c r="G7" i="1"/>
  <c r="G6" i="1"/>
  <c r="G5" i="1"/>
  <c r="G4" i="1"/>
  <c r="G3" i="1"/>
  <c r="G2" i="1"/>
  <c r="G27" i="1" l="1"/>
</calcChain>
</file>

<file path=xl/sharedStrings.xml><?xml version="1.0" encoding="utf-8"?>
<sst xmlns="http://schemas.openxmlformats.org/spreadsheetml/2006/main" count="114" uniqueCount="46">
  <si>
    <t>Account</t>
  </si>
  <si>
    <t>Stock Name</t>
  </si>
  <si>
    <t>Stock Symbol</t>
  </si>
  <si>
    <t>Qty</t>
  </si>
  <si>
    <t>Div Amount</t>
  </si>
  <si>
    <t>Dividend Frequency M/Q/A</t>
  </si>
  <si>
    <t>Monthly $$</t>
  </si>
  <si>
    <t>Fidelity</t>
  </si>
  <si>
    <t>Q</t>
  </si>
  <si>
    <t>M</t>
  </si>
  <si>
    <t xml:space="preserve">Clough Global Equity </t>
  </si>
  <si>
    <t>GLQ</t>
  </si>
  <si>
    <t xml:space="preserve">Clough Global Opportunities </t>
  </si>
  <si>
    <t>GLO</t>
  </si>
  <si>
    <t>Templeton Emerg Markets Income Fund</t>
  </si>
  <si>
    <t>TEI</t>
  </si>
  <si>
    <t>Investment 4</t>
  </si>
  <si>
    <t>Investment 5</t>
  </si>
  <si>
    <t>Investment 6</t>
  </si>
  <si>
    <t>Investment 7</t>
  </si>
  <si>
    <t>Investment 8</t>
  </si>
  <si>
    <t>Investment 9</t>
  </si>
  <si>
    <t>Investment 10</t>
  </si>
  <si>
    <t>Investment 11</t>
  </si>
  <si>
    <t>Investment 12</t>
  </si>
  <si>
    <t>Investment 13</t>
  </si>
  <si>
    <t>Investment 14</t>
  </si>
  <si>
    <t>Investment 15</t>
  </si>
  <si>
    <t>xxx</t>
  </si>
  <si>
    <t>Monthly Total</t>
  </si>
  <si>
    <t>Lookup dividend amount on www.dividendchannel.com</t>
  </si>
  <si>
    <t>You will also find the frequency when looking up the dividend amount</t>
  </si>
  <si>
    <t>Investment 16</t>
  </si>
  <si>
    <t>Investment 17</t>
  </si>
  <si>
    <t>Investment 18</t>
  </si>
  <si>
    <t>Investment 19</t>
  </si>
  <si>
    <t>Investment 20</t>
  </si>
  <si>
    <t>Investment 21</t>
  </si>
  <si>
    <t>Investment 22</t>
  </si>
  <si>
    <t>Investment 23</t>
  </si>
  <si>
    <t>Investment 24</t>
  </si>
  <si>
    <t>Investment 25</t>
  </si>
  <si>
    <t>Check your account to find out if you have new dividends for the investments</t>
  </si>
  <si>
    <r>
      <t xml:space="preserve">Multiplies </t>
    </r>
    <r>
      <rPr>
        <b/>
        <sz val="11"/>
        <color theme="1"/>
        <rFont val="Calibri"/>
        <family val="2"/>
        <scheme val="minor"/>
      </rPr>
      <t>Qty</t>
    </r>
    <r>
      <rPr>
        <sz val="11"/>
        <color theme="1"/>
        <rFont val="Calibri"/>
        <family val="2"/>
        <scheme val="minor"/>
      </rPr>
      <t xml:space="preserve"> times </t>
    </r>
    <r>
      <rPr>
        <b/>
        <sz val="11"/>
        <color theme="1"/>
        <rFont val="Calibri"/>
        <family val="2"/>
        <scheme val="minor"/>
      </rPr>
      <t>Div Amount</t>
    </r>
  </si>
  <si>
    <r>
      <t xml:space="preserve">Look up the new quantity and update the </t>
    </r>
    <r>
      <rPr>
        <b/>
        <sz val="11"/>
        <color theme="1"/>
        <rFont val="Calibri"/>
        <family val="2"/>
        <scheme val="minor"/>
      </rPr>
      <t>Qty</t>
    </r>
    <r>
      <rPr>
        <sz val="11"/>
        <color theme="1"/>
        <rFont val="Calibri"/>
        <family val="2"/>
        <scheme val="minor"/>
      </rPr>
      <t xml:space="preserve"> in this file</t>
    </r>
  </si>
  <si>
    <r>
      <t xml:space="preserve">The </t>
    </r>
    <r>
      <rPr>
        <b/>
        <sz val="11"/>
        <color theme="1"/>
        <rFont val="Calibri"/>
        <family val="2"/>
        <scheme val="minor"/>
      </rPr>
      <t>Monthly $$$</t>
    </r>
    <r>
      <rPr>
        <sz val="11"/>
        <color theme="1"/>
        <rFont val="Calibri"/>
        <family val="2"/>
        <scheme val="minor"/>
      </rPr>
      <t xml:space="preserve"> has a formula to calculate the monthly dividend amount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</si>
</sst>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3" borderId="0" xfId="0" applyFill="1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  <xf numFmtId="43" fontId="0" fillId="4" borderId="1" xfId="1" applyFont="1" applyFill="1" applyBorder="1"/>
    <xf numFmtId="0" fontId="0" fillId="4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cuments/Dividend%20monthly%20amounts%207%20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vidend%20monthly%20amounts%206%203%202020%20no%20mac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stocklist"/>
    </sheetNames>
    <sheetDataSet>
      <sheetData sheetId="0" refreshError="1"/>
      <sheetData sheetId="1">
        <row r="2">
          <cell r="F2" t="str">
            <v>ABDC</v>
          </cell>
          <cell r="G2" t="str">
            <v>ALCENTRA CAP CORP COM</v>
          </cell>
          <cell r="H2">
            <v>378.34500000000003</v>
          </cell>
          <cell r="I2">
            <v>8.3800000000000008</v>
          </cell>
        </row>
        <row r="3">
          <cell r="F3" t="str">
            <v>ABR</v>
          </cell>
          <cell r="G3" t="str">
            <v>ARBOR RLTY TR INC</v>
          </cell>
          <cell r="H3">
            <v>473.71</v>
          </cell>
          <cell r="I3">
            <v>12.11</v>
          </cell>
        </row>
        <row r="4">
          <cell r="F4" t="str">
            <v>ACP</v>
          </cell>
          <cell r="G4" t="str">
            <v>ABERDEEN INCOME CR STRATEGIES COM</v>
          </cell>
          <cell r="H4">
            <v>92.951999999999998</v>
          </cell>
          <cell r="I4">
            <v>12.59</v>
          </cell>
        </row>
        <row r="5">
          <cell r="F5" t="str">
            <v>ACRE</v>
          </cell>
          <cell r="G5" t="str">
            <v>ARES COML REAL ESTATE CORP COM</v>
          </cell>
          <cell r="H5">
            <v>354.77800000000002</v>
          </cell>
          <cell r="I5">
            <v>15.19</v>
          </cell>
        </row>
        <row r="6">
          <cell r="F6" t="str">
            <v>AGNC</v>
          </cell>
          <cell r="G6" t="str">
            <v>AGNC INVT CORP COM</v>
          </cell>
          <cell r="H6">
            <v>248.90299999999999</v>
          </cell>
          <cell r="I6">
            <v>17.41</v>
          </cell>
        </row>
        <row r="7">
          <cell r="F7" t="str">
            <v>ARCC</v>
          </cell>
          <cell r="G7" t="str">
            <v>ARES CAPITAL CORP COM STK USD0.001</v>
          </cell>
          <cell r="H7">
            <v>241.73699999999999</v>
          </cell>
          <cell r="I7">
            <v>18.21</v>
          </cell>
        </row>
        <row r="8">
          <cell r="F8" t="str">
            <v>CCD</v>
          </cell>
          <cell r="G8" t="str">
            <v>CALAMOS DYNAMIC CONV &amp;INCOME COM</v>
          </cell>
          <cell r="H8">
            <v>241.71299999999999</v>
          </cell>
          <cell r="I8">
            <v>20.97</v>
          </cell>
        </row>
        <row r="9">
          <cell r="F9" t="str">
            <v>CCL</v>
          </cell>
          <cell r="G9" t="str">
            <v>CARNIVAL CORP PAIRED CTF</v>
          </cell>
          <cell r="H9">
            <v>158.59399999999999</v>
          </cell>
          <cell r="I9">
            <v>47.27</v>
          </cell>
        </row>
        <row r="10">
          <cell r="F10" t="str">
            <v>CEN</v>
          </cell>
          <cell r="G10" t="str">
            <v>CENTER COAST BROOKFIELD MLP AND ENERGY INFRASTRUCTURE FUND</v>
          </cell>
          <cell r="H10">
            <v>384.642</v>
          </cell>
          <cell r="I10">
            <v>8.02</v>
          </cell>
        </row>
        <row r="11">
          <cell r="F11" t="str">
            <v>CHY</v>
          </cell>
          <cell r="G11" t="str">
            <v>CALAMOS CONV &amp;HIGH INCOME FD COM SHS</v>
          </cell>
          <cell r="H11">
            <v>407.017</v>
          </cell>
          <cell r="I11">
            <v>11.54</v>
          </cell>
        </row>
        <row r="12">
          <cell r="F12" t="str">
            <v>DCO</v>
          </cell>
          <cell r="G12" t="str">
            <v>DUCOMMUN INC</v>
          </cell>
          <cell r="H12">
            <v>150</v>
          </cell>
          <cell r="I12">
            <v>43.53</v>
          </cell>
        </row>
        <row r="13">
          <cell r="F13" t="str">
            <v>DXC</v>
          </cell>
          <cell r="G13" t="str">
            <v>DXC TECHNOLOGY CO COM</v>
          </cell>
          <cell r="H13">
            <v>5.09</v>
          </cell>
          <cell r="I13">
            <v>56.64</v>
          </cell>
        </row>
        <row r="14">
          <cell r="F14" t="str">
            <v>ENBL</v>
          </cell>
          <cell r="G14" t="str">
            <v>ENABLE MIDSTREAM PARTNERS LP COM UNIT RP IN</v>
          </cell>
          <cell r="H14">
            <v>296.99599999999998</v>
          </cell>
          <cell r="I14">
            <v>13.73</v>
          </cell>
        </row>
        <row r="15">
          <cell r="F15" t="str">
            <v>EPD</v>
          </cell>
          <cell r="G15" t="str">
            <v>ENTERPRISE PRODS PARTNERS L P COM</v>
          </cell>
          <cell r="H15">
            <v>227.321</v>
          </cell>
          <cell r="I15">
            <v>30.21</v>
          </cell>
        </row>
        <row r="16">
          <cell r="F16" t="str">
            <v>ERH</v>
          </cell>
          <cell r="G16" t="str">
            <v>WELLS FARGO UTILITIES AND HIGH INCOME FUND</v>
          </cell>
          <cell r="H16">
            <v>285.221</v>
          </cell>
          <cell r="I16">
            <v>13.26</v>
          </cell>
        </row>
        <row r="17">
          <cell r="F17" t="str">
            <v>ETJ</v>
          </cell>
          <cell r="G17" t="str">
            <v>EATON VANCE RISK MNGD DIV EQTY COM</v>
          </cell>
          <cell r="H17">
            <v>1118.3420000000001</v>
          </cell>
          <cell r="I17">
            <v>9.43</v>
          </cell>
        </row>
        <row r="18">
          <cell r="F18" t="str">
            <v>EXG</v>
          </cell>
          <cell r="G18" t="str">
            <v>EATON VANCE TAX-MNGD GBL DIV EQ INC COM STK USD0.01</v>
          </cell>
          <cell r="H18">
            <v>478.55200000000002</v>
          </cell>
          <cell r="I18">
            <v>8.23</v>
          </cell>
        </row>
        <row r="19">
          <cell r="F19" t="str">
            <v>F</v>
          </cell>
          <cell r="G19" t="str">
            <v>FORD MTR CO DEL COM</v>
          </cell>
          <cell r="H19">
            <v>336.08499999999998</v>
          </cell>
          <cell r="I19">
            <v>9.57</v>
          </cell>
        </row>
        <row r="20">
          <cell r="F20" t="str">
            <v>FCNTX</v>
          </cell>
          <cell r="G20" t="str">
            <v>FIDELITY CONTRAFUND</v>
          </cell>
          <cell r="H20">
            <v>13594.18</v>
          </cell>
          <cell r="I20">
            <v>13.6</v>
          </cell>
        </row>
        <row r="21">
          <cell r="F21" t="str">
            <v>FCO</v>
          </cell>
          <cell r="G21" t="str">
            <v>ABERDEEN GLOBAL INCOME FD INC COM</v>
          </cell>
          <cell r="H21">
            <v>230.976</v>
          </cell>
          <cell r="I21">
            <v>8.5</v>
          </cell>
        </row>
        <row r="22">
          <cell r="F22" t="str">
            <v>FDEGX</v>
          </cell>
          <cell r="G22" t="str">
            <v>FIDELITY GROWTH STRATEGIES FUND</v>
          </cell>
          <cell r="H22">
            <v>32.786000000000001</v>
          </cell>
          <cell r="I22">
            <v>49.55</v>
          </cell>
        </row>
        <row r="23">
          <cell r="F23" t="str">
            <v>FDRXX**</v>
          </cell>
          <cell r="G23" t="str">
            <v>FIDELITY GOVERNMENT CASH RESERVES</v>
          </cell>
          <cell r="H23">
            <v>62.9</v>
          </cell>
          <cell r="I23">
            <v>1</v>
          </cell>
        </row>
        <row r="24">
          <cell r="F24" t="str">
            <v>FDRXX**</v>
          </cell>
          <cell r="G24" t="str">
            <v>FIDELITY GOVERNMENT CASH RESERVES</v>
          </cell>
          <cell r="H24">
            <v>12.79</v>
          </cell>
          <cell r="I24">
            <v>1</v>
          </cell>
        </row>
        <row r="25">
          <cell r="F25" t="str">
            <v>FDRXX**</v>
          </cell>
          <cell r="G25" t="str">
            <v>FIDELITY GOVERNMENT CASH RESERVES</v>
          </cell>
          <cell r="H25">
            <v>47.55</v>
          </cell>
          <cell r="I25">
            <v>1</v>
          </cell>
        </row>
        <row r="26">
          <cell r="F26" t="str">
            <v>FISV</v>
          </cell>
          <cell r="G26" t="str">
            <v>FISERV INC</v>
          </cell>
          <cell r="H26">
            <v>900</v>
          </cell>
          <cell r="I26">
            <v>102.3</v>
          </cell>
        </row>
        <row r="27">
          <cell r="F27" t="str">
            <v>FTEXX</v>
          </cell>
          <cell r="G27" t="str">
            <v>FIDELITY MUNICIPAL MONEY MARKET</v>
          </cell>
          <cell r="H27">
            <v>25.83</v>
          </cell>
          <cell r="I27">
            <v>1</v>
          </cell>
        </row>
        <row r="28">
          <cell r="F28" t="str">
            <v>FTF</v>
          </cell>
          <cell r="G28" t="str">
            <v>FRANKLIN LTD DURATION INC TR COM</v>
          </cell>
          <cell r="H28">
            <v>482.50599999999997</v>
          </cell>
          <cell r="I28">
            <v>9.69</v>
          </cell>
        </row>
        <row r="29">
          <cell r="F29" t="str">
            <v>GAB</v>
          </cell>
          <cell r="G29" t="str">
            <v>GABELLI EQUITY TR INC</v>
          </cell>
          <cell r="H29">
            <v>1284.0429999999999</v>
          </cell>
          <cell r="I29">
            <v>6.14</v>
          </cell>
        </row>
        <row r="30">
          <cell r="F30" t="str">
            <v>GAIN</v>
          </cell>
          <cell r="G30" t="str">
            <v>GLADSTONE INVT CORP</v>
          </cell>
          <cell r="H30">
            <v>351.60700000000003</v>
          </cell>
          <cell r="I30">
            <v>11.29</v>
          </cell>
        </row>
        <row r="31">
          <cell r="F31" t="str">
            <v>GEL</v>
          </cell>
          <cell r="G31" t="str">
            <v>GENESIS ENERGY L P UNIT LTD PARTN</v>
          </cell>
          <cell r="H31">
            <v>177.25</v>
          </cell>
          <cell r="I31">
            <v>23.51</v>
          </cell>
        </row>
        <row r="32">
          <cell r="F32" t="str">
            <v>GGN</v>
          </cell>
          <cell r="G32" t="str">
            <v>GAMCO GLOBAL GOLD NAT RES &amp;IN COM SH BEN INT</v>
          </cell>
          <cell r="H32">
            <v>675.33100000000002</v>
          </cell>
          <cell r="I32">
            <v>4.5999999999999996</v>
          </cell>
        </row>
        <row r="33">
          <cell r="F33" t="str">
            <v>GLAD</v>
          </cell>
          <cell r="G33" t="str">
            <v>GLADSTONE CAP CORP</v>
          </cell>
          <cell r="H33">
            <v>355.34199999999998</v>
          </cell>
          <cell r="I33">
            <v>9.48</v>
          </cell>
        </row>
        <row r="34">
          <cell r="F34" t="str">
            <v>GLO</v>
          </cell>
          <cell r="G34" t="str">
            <v>CLOUGH GLOBAL OPPORTUNITIES FD SH BEN INT</v>
          </cell>
          <cell r="H34">
            <v>418.00099999999998</v>
          </cell>
          <cell r="I34">
            <v>9.48</v>
          </cell>
        </row>
        <row r="35">
          <cell r="F35" t="str">
            <v>GLP</v>
          </cell>
          <cell r="G35" t="str">
            <v>GLOBAL PARTNERS LP COM UNITS</v>
          </cell>
          <cell r="H35">
            <v>238.87100000000001</v>
          </cell>
          <cell r="I35">
            <v>20.170000000000002</v>
          </cell>
        </row>
        <row r="36">
          <cell r="F36" t="str">
            <v>GLQ</v>
          </cell>
          <cell r="G36" t="str">
            <v>CLOUGH GLOBAL EQUITY FUND COMMON SHARES OF BENEFICIAL INTERE</v>
          </cell>
          <cell r="H36">
            <v>714.39800000000002</v>
          </cell>
          <cell r="I36">
            <v>12.6</v>
          </cell>
        </row>
        <row r="37">
          <cell r="F37" t="str">
            <v>GLQRT</v>
          </cell>
          <cell r="G37" t="str">
            <v>CLOUGH GLOBAL EQUITY FD RTS EXP 08/23/2019</v>
          </cell>
          <cell r="H37">
            <v>715</v>
          </cell>
          <cell r="I37">
            <v>2.8000000000000001E-2</v>
          </cell>
        </row>
        <row r="38">
          <cell r="F38" t="str">
            <v>GLV</v>
          </cell>
          <cell r="G38" t="str">
            <v>CLOUGH GLOBAL DIVND AND INC FD COM</v>
          </cell>
          <cell r="H38">
            <v>357.774</v>
          </cell>
          <cell r="I38">
            <v>10.78</v>
          </cell>
        </row>
        <row r="39">
          <cell r="F39" t="str">
            <v>GLVRT</v>
          </cell>
          <cell r="G39" t="str">
            <v>CLOUGH GLOBAL DIVND AND INC FD RTS EXP 08/23/2019</v>
          </cell>
          <cell r="H39">
            <v>360</v>
          </cell>
          <cell r="I39">
            <v>2.4E-2</v>
          </cell>
        </row>
        <row r="40">
          <cell r="F40" t="str">
            <v>GLVRT</v>
          </cell>
          <cell r="G40" t="str">
            <v>CLOUGH GLOBAL DIVND AND INC FD RTS EXP 08/23/2019</v>
          </cell>
          <cell r="H40">
            <v>365</v>
          </cell>
          <cell r="I40">
            <v>2.4E-2</v>
          </cell>
        </row>
        <row r="41">
          <cell r="F41" t="str">
            <v>GNL</v>
          </cell>
          <cell r="G41" t="str">
            <v>GLOBAL NET LEASE INC COM NEW</v>
          </cell>
          <cell r="H41">
            <v>159.339</v>
          </cell>
          <cell r="I41">
            <v>19.329999999999998</v>
          </cell>
        </row>
        <row r="42">
          <cell r="F42" t="str">
            <v>GSK</v>
          </cell>
          <cell r="G42" t="str">
            <v>GLAXOSMITHKLINE ADR EACH CNV INTO 2 ORD GBP0.25</v>
          </cell>
          <cell r="H42">
            <v>110.956</v>
          </cell>
          <cell r="I42">
            <v>41.91</v>
          </cell>
        </row>
        <row r="43">
          <cell r="F43" t="str">
            <v>HCFT</v>
          </cell>
          <cell r="G43" t="str">
            <v>HUNT COS FIN TR INC COM</v>
          </cell>
          <cell r="H43">
            <v>587.93499999999995</v>
          </cell>
          <cell r="I43">
            <v>3.33</v>
          </cell>
        </row>
        <row r="44">
          <cell r="F44" t="str">
            <v>HIE</v>
          </cell>
          <cell r="G44" t="str">
            <v>MILLER HOWARD HIGH INC EQTY FD COM SHS BEN IN</v>
          </cell>
          <cell r="H44">
            <v>1045.297</v>
          </cell>
          <cell r="I44">
            <v>11.27</v>
          </cell>
        </row>
        <row r="45">
          <cell r="F45" t="str">
            <v>HPE</v>
          </cell>
          <cell r="G45" t="str">
            <v>HEWLETT PACKARD ENTERPRISE CO COM</v>
          </cell>
          <cell r="H45">
            <v>66.319000000000003</v>
          </cell>
          <cell r="I45">
            <v>14.63</v>
          </cell>
        </row>
        <row r="46">
          <cell r="F46" t="str">
            <v>HPQ</v>
          </cell>
          <cell r="G46" t="str">
            <v>HP INC COM</v>
          </cell>
          <cell r="H46">
            <v>66.528000000000006</v>
          </cell>
          <cell r="I46">
            <v>21.52</v>
          </cell>
        </row>
        <row r="47">
          <cell r="F47" t="str">
            <v>IGD</v>
          </cell>
          <cell r="G47" t="str">
            <v>VOYA GLBL EQTY DVD &amp;PRM OPP</v>
          </cell>
          <cell r="H47">
            <v>363.05599999999998</v>
          </cell>
          <cell r="I47">
            <v>6.63</v>
          </cell>
        </row>
        <row r="48">
          <cell r="F48" t="str">
            <v>JACTX</v>
          </cell>
          <cell r="G48" t="str">
            <v>JANUS HENDERSON FORTY T</v>
          </cell>
          <cell r="H48">
            <v>1651.145</v>
          </cell>
          <cell r="I48">
            <v>37.15</v>
          </cell>
        </row>
        <row r="49">
          <cell r="F49" t="str">
            <v>JAENX</v>
          </cell>
          <cell r="G49" t="str">
            <v>JANUS HENDERSON ENTERPRISE T</v>
          </cell>
          <cell r="H49">
            <v>156.54599999999999</v>
          </cell>
          <cell r="I49">
            <v>142.43</v>
          </cell>
        </row>
        <row r="50">
          <cell r="F50" t="str">
            <v>JCOM</v>
          </cell>
          <cell r="G50" t="str">
            <v>J2 GLOBAL INC COM</v>
          </cell>
          <cell r="H50">
            <v>53.945999999999998</v>
          </cell>
          <cell r="I50">
            <v>91.56</v>
          </cell>
        </row>
        <row r="51">
          <cell r="F51" t="str">
            <v>JORNX</v>
          </cell>
          <cell r="G51" t="str">
            <v>JANUS HENDERSON GLOBAL SELECT T</v>
          </cell>
          <cell r="H51">
            <v>405.21600000000001</v>
          </cell>
          <cell r="I51">
            <v>15.1</v>
          </cell>
        </row>
        <row r="52">
          <cell r="F52" t="str">
            <v>KIO</v>
          </cell>
          <cell r="G52" t="str">
            <v>KKR INCOME OPPORTUNITIES FD COM</v>
          </cell>
          <cell r="H52">
            <v>337.69499999999999</v>
          </cell>
          <cell r="I52">
            <v>15.69</v>
          </cell>
        </row>
        <row r="53">
          <cell r="F53" t="str">
            <v>LADR</v>
          </cell>
          <cell r="G53" t="str">
            <v>LADDER CAP CORP CL A</v>
          </cell>
          <cell r="H53">
            <v>358.79899999999998</v>
          </cell>
          <cell r="I53">
            <v>16.88</v>
          </cell>
        </row>
        <row r="54">
          <cell r="F54" t="str">
            <v>MFGP</v>
          </cell>
          <cell r="G54" t="str">
            <v>MICRO FOCUS INTERNATIONAL PLC DEPOSITARY RECEIPT</v>
          </cell>
          <cell r="H54">
            <v>7.0839999999999996</v>
          </cell>
          <cell r="I54">
            <v>21.26</v>
          </cell>
        </row>
        <row r="55">
          <cell r="F55" t="str">
            <v>NMFC</v>
          </cell>
          <cell r="G55" t="str">
            <v>NEW MOUNTAIN FINANCE CORPORATION COM</v>
          </cell>
          <cell r="H55">
            <v>366.31</v>
          </cell>
          <cell r="I55">
            <v>13.85</v>
          </cell>
        </row>
        <row r="56">
          <cell r="F56" t="str">
            <v>NNA</v>
          </cell>
          <cell r="G56" t="str">
            <v>NAVIOS MARITIME ACQUISITION CORP COM USD0.0001 (POST REV SPL</v>
          </cell>
          <cell r="H56">
            <v>511.67899999999997</v>
          </cell>
          <cell r="I56">
            <v>6.39</v>
          </cell>
        </row>
        <row r="57">
          <cell r="F57" t="str">
            <v>NRZ</v>
          </cell>
          <cell r="G57" t="str">
            <v>NEW RESIDENTIAL INVT CORP COM NPV</v>
          </cell>
          <cell r="H57">
            <v>315.20100000000002</v>
          </cell>
          <cell r="I57">
            <v>15.54</v>
          </cell>
        </row>
        <row r="58">
          <cell r="F58" t="str">
            <v>OHI</v>
          </cell>
          <cell r="G58" t="str">
            <v>OMEGA HEALTHCARE INVS INC</v>
          </cell>
          <cell r="H58">
            <v>173.904</v>
          </cell>
          <cell r="I58">
            <v>36.99</v>
          </cell>
        </row>
        <row r="59">
          <cell r="F59" t="str">
            <v>ORCL</v>
          </cell>
          <cell r="G59" t="str">
            <v>ORACLE CORP COM</v>
          </cell>
          <cell r="H59">
            <v>1546.4179999999999</v>
          </cell>
          <cell r="I59">
            <v>58.5</v>
          </cell>
        </row>
        <row r="60">
          <cell r="F60" t="str">
            <v>OXSQ</v>
          </cell>
          <cell r="G60" t="str">
            <v>OXFORD SQUARE CAP CORP COM</v>
          </cell>
          <cell r="H60">
            <v>618.40700000000004</v>
          </cell>
          <cell r="I60">
            <v>6.7</v>
          </cell>
        </row>
        <row r="61">
          <cell r="F61" t="str">
            <v>PG</v>
          </cell>
          <cell r="G61" t="str">
            <v>PROCTER AND GAMBLE CO COM</v>
          </cell>
          <cell r="H61">
            <v>50.793999999999997</v>
          </cell>
          <cell r="I61">
            <v>114.73</v>
          </cell>
        </row>
        <row r="62">
          <cell r="F62" t="str">
            <v>PRSP</v>
          </cell>
          <cell r="G62" t="str">
            <v>PERSPECTA INC COM</v>
          </cell>
          <cell r="H62">
            <v>2.0230000000000001</v>
          </cell>
          <cell r="I62">
            <v>23.98</v>
          </cell>
        </row>
        <row r="63">
          <cell r="F63" t="str">
            <v>PSEC</v>
          </cell>
          <cell r="G63" t="str">
            <v>PROSPECT CAP CORP</v>
          </cell>
          <cell r="H63">
            <v>622.44500000000005</v>
          </cell>
          <cell r="I63">
            <v>6.7</v>
          </cell>
        </row>
        <row r="64">
          <cell r="F64" t="str">
            <v>RIV</v>
          </cell>
          <cell r="G64" t="str">
            <v>RIVERNORTH OPPRTUNITIES FD INC COM</v>
          </cell>
          <cell r="H64">
            <v>329.36500000000001</v>
          </cell>
          <cell r="I64">
            <v>17.11</v>
          </cell>
        </row>
        <row r="65">
          <cell r="F65" t="str">
            <v>SNR</v>
          </cell>
          <cell r="G65" t="str">
            <v>NEW SR INVT GROUP INC COM</v>
          </cell>
          <cell r="H65">
            <v>624.20399999999995</v>
          </cell>
          <cell r="I65">
            <v>6.98</v>
          </cell>
        </row>
        <row r="66">
          <cell r="F66" t="str">
            <v>STWD</v>
          </cell>
          <cell r="G66" t="str">
            <v>STARWOOD PPTY TR INC COM</v>
          </cell>
          <cell r="H66">
            <v>238.24799999999999</v>
          </cell>
          <cell r="I66">
            <v>23.03</v>
          </cell>
        </row>
        <row r="67">
          <cell r="F67" t="str">
            <v>SYMC</v>
          </cell>
          <cell r="G67" t="str">
            <v>SYMANTEC CORP</v>
          </cell>
          <cell r="H67">
            <v>50.137</v>
          </cell>
          <cell r="I67">
            <v>22.73</v>
          </cell>
        </row>
        <row r="68">
          <cell r="F68" t="str">
            <v>T</v>
          </cell>
          <cell r="G68" t="str">
            <v>AT&amp;T INC COM USD1</v>
          </cell>
          <cell r="H68">
            <v>222.79</v>
          </cell>
          <cell r="I68">
            <v>34.15</v>
          </cell>
        </row>
        <row r="69">
          <cell r="F69" t="str">
            <v>THW</v>
          </cell>
          <cell r="G69" t="str">
            <v>TEKLA WORLD HEALTHCARE FD BEN INT SHS</v>
          </cell>
          <cell r="H69">
            <v>352.61500000000001</v>
          </cell>
          <cell r="I69">
            <v>13.34</v>
          </cell>
        </row>
        <row r="70">
          <cell r="F70" t="str">
            <v>USA</v>
          </cell>
          <cell r="G70" t="str">
            <v>LIBERTY ALL STAR EQUITY FD SH BEN INT</v>
          </cell>
          <cell r="H70">
            <v>602.649</v>
          </cell>
          <cell r="I70">
            <v>6.42</v>
          </cell>
        </row>
        <row r="71">
          <cell r="F71" t="str">
            <v>VFIAX</v>
          </cell>
          <cell r="I71">
            <v>266.47000000000003</v>
          </cell>
        </row>
        <row r="72">
          <cell r="F72" t="str">
            <v>VFINX</v>
          </cell>
          <cell r="G72" t="str">
            <v>VANGUARD 500 INDEX FD INVESTOR SHS</v>
          </cell>
          <cell r="H72">
            <v>63.307000000000002</v>
          </cell>
          <cell r="I72">
            <v>279.45</v>
          </cell>
        </row>
        <row r="73">
          <cell r="F73" t="str">
            <v>VGI</v>
          </cell>
          <cell r="G73" t="str">
            <v>VIRTUS GLOBAL MULTI-SECTOR INCM FD COM NPV</v>
          </cell>
          <cell r="H73">
            <v>872.50800000000004</v>
          </cell>
          <cell r="I73">
            <v>13.08</v>
          </cell>
        </row>
        <row r="74">
          <cell r="F74" t="str">
            <v>VIGRX</v>
          </cell>
          <cell r="G74" t="str">
            <v>VANGUARD GROWTH INDEX INVESTOR CL</v>
          </cell>
          <cell r="H74">
            <v>195.56</v>
          </cell>
          <cell r="I74">
            <v>87.65</v>
          </cell>
        </row>
        <row r="75">
          <cell r="F75" t="str">
            <v>WSR</v>
          </cell>
          <cell r="G75" t="str">
            <v>WHITESTONE REIT COM</v>
          </cell>
          <cell r="H75">
            <v>294.00099999999998</v>
          </cell>
          <cell r="I75">
            <v>12.84</v>
          </cell>
        </row>
        <row r="76">
          <cell r="F76" t="str">
            <v>WU</v>
          </cell>
          <cell r="G76" t="str">
            <v>WESTERN UNION CO COM</v>
          </cell>
          <cell r="H76">
            <v>216.53200000000001</v>
          </cell>
          <cell r="I76">
            <v>21.07</v>
          </cell>
        </row>
        <row r="77">
          <cell r="F77" t="str">
            <v>ZTR</v>
          </cell>
          <cell r="G77" t="str">
            <v>VIRTUS GLOBAL DIVID INCOME FD COM</v>
          </cell>
          <cell r="H77">
            <v>635.73599999999999</v>
          </cell>
          <cell r="I77">
            <v>10.96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by Type"/>
      <sheetName val="List"/>
      <sheetName val="stocklist"/>
      <sheetName val="comparison"/>
      <sheetName val="Sheet1"/>
    </sheetNames>
    <sheetDataSet>
      <sheetData sheetId="0"/>
      <sheetData sheetId="1"/>
      <sheetData sheetId="2">
        <row r="2">
          <cell r="F2" t="str">
            <v>ABR</v>
          </cell>
          <cell r="G2" t="str">
            <v>ARBOR RLTY TR INC</v>
          </cell>
          <cell r="H2">
            <v>494.32299999999998</v>
          </cell>
          <cell r="I2">
            <v>14.66</v>
          </cell>
        </row>
        <row r="3">
          <cell r="F3" t="str">
            <v>ACP</v>
          </cell>
          <cell r="G3" t="str">
            <v>ABERDEEN INCOME CR STRATEGIES COM</v>
          </cell>
          <cell r="H3">
            <v>657.66099999999994</v>
          </cell>
          <cell r="I3">
            <v>12.24</v>
          </cell>
        </row>
        <row r="4">
          <cell r="F4" t="str">
            <v>ACRE</v>
          </cell>
          <cell r="G4" t="str">
            <v>ARES COML REAL ESTATE CORP COM</v>
          </cell>
          <cell r="H4">
            <v>369.83300000000003</v>
          </cell>
          <cell r="I4">
            <v>17</v>
          </cell>
        </row>
        <row r="5">
          <cell r="F5" t="str">
            <v>AGNC</v>
          </cell>
          <cell r="G5" t="str">
            <v>AGNC INVT CORP COM</v>
          </cell>
          <cell r="H5">
            <v>265.72699999999998</v>
          </cell>
          <cell r="I5">
            <v>19.440000000000001</v>
          </cell>
        </row>
        <row r="6">
          <cell r="F6" t="str">
            <v>ARCC</v>
          </cell>
          <cell r="G6" t="str">
            <v>ARES CAPITAL CORP COM</v>
          </cell>
          <cell r="H6">
            <v>252.66800000000001</v>
          </cell>
          <cell r="I6">
            <v>18.89</v>
          </cell>
        </row>
        <row r="7">
          <cell r="F7" t="str">
            <v>CCAP</v>
          </cell>
          <cell r="G7" t="str">
            <v>CRESCENT CAP BDC INC COM</v>
          </cell>
          <cell r="H7">
            <v>159</v>
          </cell>
          <cell r="I7">
            <v>16.54</v>
          </cell>
        </row>
        <row r="8">
          <cell r="F8" t="str">
            <v>CCD</v>
          </cell>
          <cell r="G8" t="str">
            <v>CALAMOS DYNAMIC CONV &amp;INCOME COM</v>
          </cell>
          <cell r="H8">
            <v>552.88</v>
          </cell>
          <cell r="I8">
            <v>22.62</v>
          </cell>
        </row>
        <row r="9">
          <cell r="F9" t="str">
            <v>CCL</v>
          </cell>
          <cell r="G9" t="str">
            <v>CARNIVAL CORP PAIRED CTF</v>
          </cell>
          <cell r="H9">
            <v>161.898</v>
          </cell>
          <cell r="I9">
            <v>43.34</v>
          </cell>
        </row>
        <row r="10">
          <cell r="F10" t="str">
            <v>CEN</v>
          </cell>
          <cell r="G10" t="str">
            <v>CENTER COAST BROOKFIELD MLP AND ENERGY INFRASTRUCTURE FUND</v>
          </cell>
          <cell r="H10">
            <v>315.81599999999997</v>
          </cell>
          <cell r="I10">
            <v>5.95</v>
          </cell>
        </row>
        <row r="11">
          <cell r="F11" t="str">
            <v>CHY</v>
          </cell>
          <cell r="G11" t="str">
            <v>CALAMOS CONV &amp;HIGH INCOME FD COM SHS</v>
          </cell>
          <cell r="H11">
            <v>925.44299999999998</v>
          </cell>
          <cell r="I11">
            <v>12.25</v>
          </cell>
        </row>
        <row r="12">
          <cell r="F12" t="str">
            <v>DCO</v>
          </cell>
          <cell r="G12" t="str">
            <v>DUCOMMUN INC</v>
          </cell>
          <cell r="H12">
            <v>150</v>
          </cell>
          <cell r="I12">
            <v>41.7</v>
          </cell>
        </row>
        <row r="13">
          <cell r="F13" t="str">
            <v>DXC</v>
          </cell>
          <cell r="G13" t="str">
            <v>DXC TECHNOLOGY CO COM</v>
          </cell>
          <cell r="H13">
            <v>5.1580000000000004</v>
          </cell>
          <cell r="I13">
            <v>29.8</v>
          </cell>
        </row>
        <row r="14">
          <cell r="F14" t="str">
            <v>ENBL</v>
          </cell>
          <cell r="G14" t="str">
            <v>ENABLE MIDSTREAM PARTNERS LP COM UNIT RP IN</v>
          </cell>
          <cell r="H14">
            <v>315.44299999999998</v>
          </cell>
          <cell r="I14">
            <v>8.1</v>
          </cell>
        </row>
        <row r="15">
          <cell r="F15" t="str">
            <v>EPD</v>
          </cell>
          <cell r="G15" t="str">
            <v>ENTERPRISE PRODS PARTNERS L P COM</v>
          </cell>
          <cell r="H15">
            <v>234.75299999999999</v>
          </cell>
          <cell r="I15">
            <v>26.09</v>
          </cell>
        </row>
        <row r="16">
          <cell r="F16" t="str">
            <v>ERH</v>
          </cell>
          <cell r="G16" t="str">
            <v>WELLS FARGO UTILITIES AND HIGH INCOME FUND</v>
          </cell>
          <cell r="H16">
            <v>296.59100000000001</v>
          </cell>
          <cell r="I16">
            <v>15.83</v>
          </cell>
        </row>
        <row r="17">
          <cell r="F17" t="str">
            <v>ETJ</v>
          </cell>
          <cell r="G17" t="str">
            <v>EATON VANCE RISK MNGD DIV EQTY COM</v>
          </cell>
          <cell r="H17">
            <v>1183.547</v>
          </cell>
          <cell r="I17">
            <v>9.84</v>
          </cell>
        </row>
        <row r="18">
          <cell r="F18" t="str">
            <v>EXG</v>
          </cell>
          <cell r="G18" t="str">
            <v>EATON VANCE TAX-MANAGED GLOBAL COM</v>
          </cell>
          <cell r="H18">
            <v>836.01599999999996</v>
          </cell>
          <cell r="I18">
            <v>9.07</v>
          </cell>
        </row>
        <row r="19">
          <cell r="F19" t="str">
            <v>F</v>
          </cell>
          <cell r="G19" t="str">
            <v>FORD MTR CO DEL COM</v>
          </cell>
          <cell r="H19">
            <v>347.26900000000001</v>
          </cell>
          <cell r="I19">
            <v>8</v>
          </cell>
        </row>
        <row r="20">
          <cell r="F20" t="str">
            <v>FCNTX</v>
          </cell>
          <cell r="G20" t="str">
            <v>FIDELITY CONTRAFUND</v>
          </cell>
          <cell r="H20">
            <v>13594.18</v>
          </cell>
          <cell r="I20">
            <v>14.87</v>
          </cell>
        </row>
        <row r="21">
          <cell r="F21" t="str">
            <v>FCO</v>
          </cell>
          <cell r="G21" t="str">
            <v>ABERDEEN GLOBAL INCOME FD INC COM</v>
          </cell>
          <cell r="H21">
            <v>245.185</v>
          </cell>
          <cell r="I21">
            <v>8.3800000000000008</v>
          </cell>
        </row>
        <row r="22">
          <cell r="F22" t="str">
            <v>FDEGX</v>
          </cell>
          <cell r="G22" t="str">
            <v>FIDELITY GROWTH STRATEGIES FUND</v>
          </cell>
          <cell r="H22">
            <v>32.828000000000003</v>
          </cell>
          <cell r="I22">
            <v>54.02</v>
          </cell>
        </row>
        <row r="23">
          <cell r="F23" t="str">
            <v>FDRXX**</v>
          </cell>
          <cell r="G23" t="str">
            <v>FIDELITY GOVERNMENT CASH RESERVES</v>
          </cell>
          <cell r="H23">
            <v>1911.07</v>
          </cell>
          <cell r="I23">
            <v>1</v>
          </cell>
        </row>
        <row r="24">
          <cell r="F24" t="str">
            <v>FISV</v>
          </cell>
          <cell r="G24" t="str">
            <v>FISERV INC</v>
          </cell>
          <cell r="H24">
            <v>900</v>
          </cell>
          <cell r="I24">
            <v>123.55</v>
          </cell>
        </row>
        <row r="25">
          <cell r="F25" t="str">
            <v>FTEXX</v>
          </cell>
          <cell r="G25" t="str">
            <v>FIDELITY MUNICIPAL MONEY MARKET</v>
          </cell>
          <cell r="H25">
            <v>6.7</v>
          </cell>
          <cell r="I25">
            <v>1</v>
          </cell>
        </row>
        <row r="26">
          <cell r="F26" t="str">
            <v>FTF</v>
          </cell>
          <cell r="G26" t="str">
            <v>FRANKLIN LTD DURATION INCOME T COM</v>
          </cell>
          <cell r="H26">
            <v>513.51700000000005</v>
          </cell>
          <cell r="I26">
            <v>9.76</v>
          </cell>
        </row>
        <row r="27">
          <cell r="F27" t="str">
            <v>GAB</v>
          </cell>
          <cell r="G27" t="str">
            <v>GABELLI EQUITY TR INC</v>
          </cell>
          <cell r="H27">
            <v>1351.2809999999999</v>
          </cell>
          <cell r="I27">
            <v>6.23</v>
          </cell>
        </row>
        <row r="28">
          <cell r="F28" t="str">
            <v>GAIN</v>
          </cell>
          <cell r="G28" t="str">
            <v>GLADSTONE INVT CORP</v>
          </cell>
          <cell r="H28">
            <v>368.202</v>
          </cell>
          <cell r="I28">
            <v>13.53</v>
          </cell>
        </row>
        <row r="29">
          <cell r="F29" t="str">
            <v>GGN</v>
          </cell>
          <cell r="G29" t="str">
            <v>GAMCO GLOBAL GOLD NAT RES &amp;IN COM SH BEN INT</v>
          </cell>
          <cell r="H29">
            <v>724.10699999999997</v>
          </cell>
          <cell r="I29">
            <v>4.21</v>
          </cell>
        </row>
        <row r="30">
          <cell r="F30" t="str">
            <v>GLAD</v>
          </cell>
          <cell r="G30" t="str">
            <v>GLADSTONE CAP CORP</v>
          </cell>
          <cell r="H30">
            <v>373.464</v>
          </cell>
          <cell r="I30">
            <v>10.27</v>
          </cell>
        </row>
        <row r="31">
          <cell r="F31" t="str">
            <v>GLO</v>
          </cell>
          <cell r="G31" t="str">
            <v>CLOUGH GLOBAL OPPORTUNITIES FD SH BEN INT</v>
          </cell>
          <cell r="H31">
            <v>1823.9010000000001</v>
          </cell>
          <cell r="I31">
            <v>10.1</v>
          </cell>
        </row>
        <row r="32">
          <cell r="F32" t="str">
            <v>GLP</v>
          </cell>
          <cell r="G32" t="str">
            <v>GLOBAL PARTNERS LP COM UNITS</v>
          </cell>
          <cell r="H32">
            <v>258.20600000000002</v>
          </cell>
          <cell r="I32">
            <v>19</v>
          </cell>
        </row>
        <row r="33">
          <cell r="F33" t="str">
            <v>GLQ</v>
          </cell>
          <cell r="G33" t="str">
            <v>CLOUGH GLOBAL EQUITY FUND COMMON SHARES OF BENEFICIAL INTERE</v>
          </cell>
          <cell r="H33">
            <v>761.399</v>
          </cell>
          <cell r="I33">
            <v>12.88</v>
          </cell>
        </row>
        <row r="34">
          <cell r="F34" t="str">
            <v>GLV</v>
          </cell>
          <cell r="G34" t="str">
            <v>CLOUGH GLOBAL DIVND AND INC FD COM</v>
          </cell>
          <cell r="H34">
            <v>456.84500000000003</v>
          </cell>
          <cell r="I34">
            <v>11.6</v>
          </cell>
        </row>
        <row r="35">
          <cell r="F35" t="str">
            <v>GNL</v>
          </cell>
          <cell r="G35" t="str">
            <v>GLOBAL NET LEASE INC COM NEW</v>
          </cell>
          <cell r="H35">
            <v>168.14400000000001</v>
          </cell>
          <cell r="I35">
            <v>21.36</v>
          </cell>
        </row>
        <row r="36">
          <cell r="F36" t="str">
            <v>GSK</v>
          </cell>
          <cell r="G36" t="str">
            <v>GLAXOSMITHKLINE PLC SPONSORED ADR</v>
          </cell>
          <cell r="H36">
            <v>113.334</v>
          </cell>
          <cell r="I36">
            <v>43.49</v>
          </cell>
        </row>
        <row r="37">
          <cell r="F37" t="str">
            <v>HCFT</v>
          </cell>
          <cell r="G37" t="str">
            <v>HUNT COS FIN TR INC COM</v>
          </cell>
          <cell r="H37">
            <v>615.10599999999999</v>
          </cell>
          <cell r="I37">
            <v>3.28</v>
          </cell>
        </row>
        <row r="38">
          <cell r="F38" t="str">
            <v>HIE</v>
          </cell>
          <cell r="G38" t="str">
            <v>MILLER HOWARD HIGH INC EQTY FD COM SHS BEN IN</v>
          </cell>
          <cell r="H38">
            <v>1124.107</v>
          </cell>
          <cell r="I38">
            <v>11.55</v>
          </cell>
        </row>
        <row r="39">
          <cell r="F39" t="str">
            <v>HPE</v>
          </cell>
          <cell r="G39" t="str">
            <v>HEWLETT PACKARD ENTERPRISE CO COM</v>
          </cell>
          <cell r="H39">
            <v>67.316000000000003</v>
          </cell>
          <cell r="I39">
            <v>14.47</v>
          </cell>
        </row>
        <row r="40">
          <cell r="F40" t="str">
            <v>HPQ</v>
          </cell>
          <cell r="G40" t="str">
            <v>HP INC COM</v>
          </cell>
          <cell r="H40">
            <v>67.668000000000006</v>
          </cell>
          <cell r="I40">
            <v>22.43</v>
          </cell>
        </row>
        <row r="41">
          <cell r="F41" t="str">
            <v>IGD</v>
          </cell>
          <cell r="G41" t="str">
            <v>VOYA GLBL EQTY DVD &amp;PRM OPP</v>
          </cell>
          <cell r="H41">
            <v>382.14600000000002</v>
          </cell>
          <cell r="I41">
            <v>6.26</v>
          </cell>
        </row>
        <row r="42">
          <cell r="F42" t="str">
            <v>JACTX</v>
          </cell>
          <cell r="G42" t="str">
            <v>JANUS HENDERSON FORTY T</v>
          </cell>
          <cell r="H42">
            <v>1651.145</v>
          </cell>
          <cell r="I42">
            <v>40.25</v>
          </cell>
        </row>
        <row r="43">
          <cell r="F43" t="str">
            <v>JAENX</v>
          </cell>
          <cell r="G43" t="str">
            <v>JANUS HENDERSON ENTERPRISE T</v>
          </cell>
          <cell r="H43">
            <v>496.78800000000001</v>
          </cell>
          <cell r="I43">
            <v>147.32</v>
          </cell>
        </row>
        <row r="44">
          <cell r="F44" t="str">
            <v>JCOM</v>
          </cell>
          <cell r="G44" t="str">
            <v>J2 GLOBAL INC COM</v>
          </cell>
          <cell r="H44">
            <v>53.945999999999998</v>
          </cell>
          <cell r="I44">
            <v>97.34</v>
          </cell>
        </row>
        <row r="45">
          <cell r="F45" t="str">
            <v>JORNX</v>
          </cell>
          <cell r="G45" t="str">
            <v>JANUS HENDERSON GLOBAL SELECT T</v>
          </cell>
          <cell r="H45">
            <v>405.21600000000001</v>
          </cell>
          <cell r="I45">
            <v>16.2</v>
          </cell>
        </row>
        <row r="46">
          <cell r="F46" t="str">
            <v>KIO</v>
          </cell>
          <cell r="G46" t="str">
            <v>KKR INCOME OPPORTUNITIES FD COM</v>
          </cell>
          <cell r="H46">
            <v>357.15699999999998</v>
          </cell>
          <cell r="I46">
            <v>16.21</v>
          </cell>
        </row>
        <row r="47">
          <cell r="F47" t="str">
            <v>LADR</v>
          </cell>
          <cell r="G47" t="str">
            <v>LADDER CAP CORP CL A</v>
          </cell>
          <cell r="H47">
            <v>372.72399999999999</v>
          </cell>
          <cell r="I47">
            <v>18.690000000000001</v>
          </cell>
        </row>
        <row r="48">
          <cell r="F48" t="str">
            <v>MFGP</v>
          </cell>
          <cell r="G48" t="str">
            <v>MICRO FOCUS INTERNATIONAL PLC DEPOSITARY RECEIPT</v>
          </cell>
          <cell r="H48">
            <v>7.3849999999999998</v>
          </cell>
          <cell r="I48">
            <v>10.32</v>
          </cell>
        </row>
        <row r="49">
          <cell r="F49" t="str">
            <v>NHF</v>
          </cell>
          <cell r="G49" t="str">
            <v>NEXPOINT STRATEGIC OPPORTUNITIES FUND</v>
          </cell>
          <cell r="H49">
            <v>382.553</v>
          </cell>
          <cell r="I49">
            <v>17.600000000000001</v>
          </cell>
        </row>
        <row r="50">
          <cell r="F50" t="str">
            <v>NLOK</v>
          </cell>
          <cell r="G50" t="str">
            <v>NORTONLIFELOCK INC COM</v>
          </cell>
          <cell r="H50">
            <v>86.063999999999993</v>
          </cell>
          <cell r="I50">
            <v>20.7</v>
          </cell>
        </row>
        <row r="51">
          <cell r="F51" t="str">
            <v>NMFC</v>
          </cell>
          <cell r="G51" t="str">
            <v>NEW MOUNTAIN FINANCE CORPORATION COM</v>
          </cell>
          <cell r="H51">
            <v>384.66300000000001</v>
          </cell>
          <cell r="I51">
            <v>14.2</v>
          </cell>
        </row>
        <row r="52">
          <cell r="F52" t="str">
            <v>NNA</v>
          </cell>
          <cell r="G52" t="str">
            <v>NAVIOS MARITIME ACQUISITION CORP COM USD0.0001 (POST REV SPL</v>
          </cell>
          <cell r="H52">
            <v>548.56500000000005</v>
          </cell>
          <cell r="I52">
            <v>5.19</v>
          </cell>
        </row>
        <row r="53">
          <cell r="F53" t="str">
            <v>NRZ</v>
          </cell>
          <cell r="G53" t="str">
            <v>NEW RESIDENTIAL INVT CORP COM NPV</v>
          </cell>
          <cell r="H53">
            <v>334.89800000000002</v>
          </cell>
          <cell r="I53">
            <v>17.53</v>
          </cell>
        </row>
        <row r="54">
          <cell r="F54" t="str">
            <v>OHI</v>
          </cell>
          <cell r="G54" t="str">
            <v>OMEGA HEALTHCARE INVS INC</v>
          </cell>
          <cell r="H54">
            <v>179.84</v>
          </cell>
          <cell r="I54">
            <v>43.89</v>
          </cell>
        </row>
        <row r="55">
          <cell r="F55" t="str">
            <v>ORCL</v>
          </cell>
          <cell r="G55" t="str">
            <v>ORACLE CORP COM</v>
          </cell>
          <cell r="H55">
            <v>1566.404</v>
          </cell>
          <cell r="I55">
            <v>55.44</v>
          </cell>
        </row>
        <row r="56">
          <cell r="F56" t="str">
            <v>OXSQ</v>
          </cell>
          <cell r="G56" t="str">
            <v>OXFORD SQUARE CAP CORP COM</v>
          </cell>
          <cell r="H56">
            <v>1019.19</v>
          </cell>
          <cell r="I56">
            <v>6.11</v>
          </cell>
        </row>
        <row r="57">
          <cell r="F57" t="str">
            <v>PG</v>
          </cell>
          <cell r="G57" t="str">
            <v>PROCTER &amp; GAMBLE CO COM</v>
          </cell>
          <cell r="H57">
            <v>51.74</v>
          </cell>
          <cell r="I57">
            <v>125.44</v>
          </cell>
        </row>
        <row r="58">
          <cell r="F58" t="str">
            <v>PRSP</v>
          </cell>
          <cell r="G58" t="str">
            <v>PERSPECTA INC COM</v>
          </cell>
          <cell r="H58">
            <v>2.0329999999999999</v>
          </cell>
          <cell r="I58">
            <v>25.25</v>
          </cell>
        </row>
        <row r="59">
          <cell r="F59" t="str">
            <v>PSEC</v>
          </cell>
          <cell r="G59" t="str">
            <v>PROSPECT CAP CORP</v>
          </cell>
          <cell r="H59">
            <v>663.18799999999999</v>
          </cell>
          <cell r="I59">
            <v>6.55</v>
          </cell>
        </row>
        <row r="60">
          <cell r="F60" t="str">
            <v>RIV</v>
          </cell>
          <cell r="G60" t="str">
            <v>RIVERNORTH OPPRTUNITIES FD INC COM</v>
          </cell>
          <cell r="H60">
            <v>458.88600000000002</v>
          </cell>
          <cell r="I60">
            <v>16.84</v>
          </cell>
        </row>
        <row r="61">
          <cell r="F61" t="str">
            <v>SNR</v>
          </cell>
          <cell r="G61" t="str">
            <v>NEW SR INVT GROUP INC COM</v>
          </cell>
          <cell r="H61">
            <v>647.37</v>
          </cell>
          <cell r="I61">
            <v>8.15</v>
          </cell>
        </row>
        <row r="62">
          <cell r="F62" t="str">
            <v>STWD</v>
          </cell>
          <cell r="G62" t="str">
            <v>STARWOOD PPTY TR INC COM</v>
          </cell>
          <cell r="H62">
            <v>247.637</v>
          </cell>
          <cell r="I62">
            <v>25.74</v>
          </cell>
        </row>
        <row r="63">
          <cell r="F63" t="str">
            <v>T</v>
          </cell>
          <cell r="G63" t="str">
            <v>AT&amp;T INC COM USD1</v>
          </cell>
          <cell r="H63">
            <v>232.32300000000001</v>
          </cell>
          <cell r="I63">
            <v>38.44</v>
          </cell>
        </row>
        <row r="64">
          <cell r="F64" t="str">
            <v>THW</v>
          </cell>
          <cell r="G64" t="str">
            <v>TEKLA WORLD HEALTHCARE FD BEN INT SHS</v>
          </cell>
          <cell r="H64">
            <v>374.48500000000001</v>
          </cell>
          <cell r="I64">
            <v>14.24</v>
          </cell>
        </row>
        <row r="65">
          <cell r="F65" t="str">
            <v>USA</v>
          </cell>
          <cell r="G65" t="str">
            <v>LIBERTY ALL STAR EQUITY FD SH BEN INT</v>
          </cell>
          <cell r="H65">
            <v>635.48800000000006</v>
          </cell>
          <cell r="I65">
            <v>6.98</v>
          </cell>
        </row>
        <row r="66">
          <cell r="F66" t="str">
            <v>VFIAX</v>
          </cell>
          <cell r="G66" t="str">
            <v>VANGUARD 500 INDEX ADMIRAL</v>
          </cell>
          <cell r="H66">
            <v>63.914000000000001</v>
          </cell>
          <cell r="I66">
            <v>313.27999999999997</v>
          </cell>
        </row>
        <row r="67">
          <cell r="F67" t="str">
            <v>VGI</v>
          </cell>
          <cell r="G67" t="str">
            <v>VIRTUS GLOBAL MULTI-SECTOR INCM FD COM NPV</v>
          </cell>
          <cell r="H67">
            <v>1153.2159999999999</v>
          </cell>
          <cell r="I67">
            <v>13.94</v>
          </cell>
        </row>
        <row r="68">
          <cell r="F68" t="str">
            <v>VIGAX</v>
          </cell>
          <cell r="G68" t="str">
            <v>VANGUARD GROWTH INDEX ADMIRAL</v>
          </cell>
          <cell r="H68">
            <v>196.59100000000001</v>
          </cell>
          <cell r="I68">
            <v>103.78</v>
          </cell>
        </row>
        <row r="69">
          <cell r="F69" t="str">
            <v>WSR</v>
          </cell>
          <cell r="G69" t="str">
            <v>WHITESTONE REIT COM</v>
          </cell>
          <cell r="H69">
            <v>308.91000000000003</v>
          </cell>
          <cell r="I69">
            <v>13.45</v>
          </cell>
        </row>
        <row r="70">
          <cell r="F70" t="str">
            <v>WU</v>
          </cell>
          <cell r="G70" t="str">
            <v>WESTERN UNION CO COM</v>
          </cell>
          <cell r="H70">
            <v>220.05799999999999</v>
          </cell>
          <cell r="I70">
            <v>26.22</v>
          </cell>
        </row>
        <row r="71">
          <cell r="F71" t="str">
            <v>ZTR</v>
          </cell>
          <cell r="G71" t="str">
            <v>VIRTUS TOTAL RETURN FUND INC COM</v>
          </cell>
          <cell r="H71">
            <v>1161.771</v>
          </cell>
          <cell r="I71">
            <v>11.84</v>
          </cell>
        </row>
      </sheetData>
      <sheetData sheetId="3"/>
      <sheetData sheetId="4">
        <row r="1">
          <cell r="I1">
            <v>6</v>
          </cell>
        </row>
        <row r="3">
          <cell r="I3">
            <v>1000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60DDD-4729-4F1D-AA81-4977B4EBD655}">
  <dimension ref="A1:I27"/>
  <sheetViews>
    <sheetView tabSelected="1" zoomScaleNormal="100" workbookViewId="0">
      <pane ySplit="1" topLeftCell="A2" activePane="bottomLeft" state="frozen"/>
      <selection pane="bottomLeft" activeCell="I13" sqref="I13"/>
    </sheetView>
  </sheetViews>
  <sheetFormatPr defaultRowHeight="15" x14ac:dyDescent="0.25"/>
  <cols>
    <col min="1" max="1" width="10.7109375" customWidth="1"/>
    <col min="2" max="2" width="31.28515625" customWidth="1"/>
    <col min="3" max="3" width="10" customWidth="1"/>
    <col min="4" max="4" width="7.85546875" customWidth="1"/>
    <col min="5" max="5" width="8.85546875" customWidth="1"/>
    <col min="6" max="6" width="18" style="8" customWidth="1"/>
    <col min="7" max="7" width="11.42578125" customWidth="1"/>
    <col min="9" max="9" width="69.5703125" customWidth="1"/>
  </cols>
  <sheetData>
    <row r="1" spans="1:9" ht="27.7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</row>
    <row r="2" spans="1:9" x14ac:dyDescent="0.25">
      <c r="A2" t="s">
        <v>7</v>
      </c>
      <c r="B2" t="s">
        <v>14</v>
      </c>
      <c r="C2" s="4" t="s">
        <v>15</v>
      </c>
      <c r="D2" s="4">
        <v>1</v>
      </c>
      <c r="E2" s="4">
        <v>6.9000000000000006E-2</v>
      </c>
      <c r="F2" s="5" t="s">
        <v>9</v>
      </c>
      <c r="G2" s="6">
        <f t="shared" ref="G2:G26" si="0">IF(F2="Q", (D2*E2/3),D2*E2)</f>
        <v>6.9000000000000006E-2</v>
      </c>
      <c r="I2" s="11" t="s">
        <v>30</v>
      </c>
    </row>
    <row r="3" spans="1:9" x14ac:dyDescent="0.25">
      <c r="A3" t="s">
        <v>7</v>
      </c>
      <c r="B3" t="s">
        <v>10</v>
      </c>
      <c r="C3" s="4" t="s">
        <v>11</v>
      </c>
      <c r="D3" s="4">
        <v>1</v>
      </c>
      <c r="E3" s="4">
        <v>0.13400000000000001</v>
      </c>
      <c r="F3" s="5" t="s">
        <v>9</v>
      </c>
      <c r="G3" s="6">
        <f t="shared" si="0"/>
        <v>0.13400000000000001</v>
      </c>
      <c r="I3" s="11" t="s">
        <v>31</v>
      </c>
    </row>
    <row r="4" spans="1:9" x14ac:dyDescent="0.25">
      <c r="A4" t="s">
        <v>7</v>
      </c>
      <c r="B4" s="7" t="s">
        <v>12</v>
      </c>
      <c r="C4" s="4" t="s">
        <v>13</v>
      </c>
      <c r="D4" s="4">
        <v>1</v>
      </c>
      <c r="E4" s="4">
        <v>0.109</v>
      </c>
      <c r="F4" s="5" t="s">
        <v>9</v>
      </c>
      <c r="G4" s="6">
        <f t="shared" si="0"/>
        <v>0.109</v>
      </c>
    </row>
    <row r="5" spans="1:9" x14ac:dyDescent="0.25">
      <c r="A5" t="s">
        <v>7</v>
      </c>
      <c r="B5" t="s">
        <v>16</v>
      </c>
      <c r="C5" s="4" t="s">
        <v>28</v>
      </c>
      <c r="D5" s="4">
        <v>0</v>
      </c>
      <c r="E5" s="4">
        <v>0</v>
      </c>
      <c r="F5" s="5" t="s">
        <v>9</v>
      </c>
      <c r="G5" s="6">
        <f t="shared" si="0"/>
        <v>0</v>
      </c>
      <c r="I5" s="11" t="s">
        <v>42</v>
      </c>
    </row>
    <row r="6" spans="1:9" x14ac:dyDescent="0.25">
      <c r="A6" t="s">
        <v>7</v>
      </c>
      <c r="B6" t="s">
        <v>17</v>
      </c>
      <c r="C6" s="4" t="s">
        <v>28</v>
      </c>
      <c r="D6" s="4">
        <v>0</v>
      </c>
      <c r="E6" s="4">
        <v>0</v>
      </c>
      <c r="F6" s="5" t="s">
        <v>8</v>
      </c>
      <c r="G6" s="6">
        <f t="shared" si="0"/>
        <v>0</v>
      </c>
      <c r="I6" s="11" t="s">
        <v>44</v>
      </c>
    </row>
    <row r="7" spans="1:9" x14ac:dyDescent="0.25">
      <c r="A7" t="s">
        <v>7</v>
      </c>
      <c r="B7" t="s">
        <v>18</v>
      </c>
      <c r="C7" s="4" t="s">
        <v>28</v>
      </c>
      <c r="D7" s="4">
        <v>0</v>
      </c>
      <c r="E7" s="4">
        <v>0</v>
      </c>
      <c r="F7" s="5" t="s">
        <v>9</v>
      </c>
      <c r="G7" s="6">
        <f t="shared" si="0"/>
        <v>0</v>
      </c>
    </row>
    <row r="8" spans="1:9" x14ac:dyDescent="0.25">
      <c r="A8" t="s">
        <v>7</v>
      </c>
      <c r="B8" t="s">
        <v>19</v>
      </c>
      <c r="C8" s="4" t="s">
        <v>28</v>
      </c>
      <c r="D8" s="4">
        <v>0</v>
      </c>
      <c r="E8" s="4">
        <v>0</v>
      </c>
      <c r="F8" s="5" t="s">
        <v>8</v>
      </c>
      <c r="G8" s="6">
        <f t="shared" si="0"/>
        <v>0</v>
      </c>
      <c r="I8" s="11" t="s">
        <v>45</v>
      </c>
    </row>
    <row r="9" spans="1:9" x14ac:dyDescent="0.25">
      <c r="A9" t="s">
        <v>7</v>
      </c>
      <c r="B9" t="s">
        <v>20</v>
      </c>
      <c r="C9" s="4" t="s">
        <v>28</v>
      </c>
      <c r="D9" s="4">
        <v>0</v>
      </c>
      <c r="E9" s="4">
        <v>0</v>
      </c>
      <c r="F9" s="5" t="s">
        <v>9</v>
      </c>
      <c r="G9" s="6">
        <f t="shared" si="0"/>
        <v>0</v>
      </c>
      <c r="I9" s="11" t="s">
        <v>43</v>
      </c>
    </row>
    <row r="10" spans="1:9" x14ac:dyDescent="0.25">
      <c r="A10" t="s">
        <v>7</v>
      </c>
      <c r="B10" t="s">
        <v>21</v>
      </c>
      <c r="C10" s="4" t="s">
        <v>28</v>
      </c>
      <c r="D10" s="4">
        <v>0</v>
      </c>
      <c r="E10" s="4">
        <v>0</v>
      </c>
      <c r="F10" s="5" t="s">
        <v>9</v>
      </c>
      <c r="G10" s="6">
        <f t="shared" si="0"/>
        <v>0</v>
      </c>
    </row>
    <row r="11" spans="1:9" x14ac:dyDescent="0.25">
      <c r="A11" t="s">
        <v>7</v>
      </c>
      <c r="B11" t="s">
        <v>22</v>
      </c>
      <c r="C11" s="4" t="s">
        <v>28</v>
      </c>
      <c r="D11" s="4">
        <v>0</v>
      </c>
      <c r="E11" s="4">
        <v>0</v>
      </c>
      <c r="F11" s="5" t="s">
        <v>9</v>
      </c>
      <c r="G11" s="6">
        <f t="shared" si="0"/>
        <v>0</v>
      </c>
    </row>
    <row r="12" spans="1:9" x14ac:dyDescent="0.25">
      <c r="A12" t="s">
        <v>7</v>
      </c>
      <c r="B12" t="s">
        <v>23</v>
      </c>
      <c r="C12" s="4" t="s">
        <v>28</v>
      </c>
      <c r="D12" s="4">
        <v>0</v>
      </c>
      <c r="E12" s="4">
        <v>0</v>
      </c>
      <c r="F12" s="5" t="s">
        <v>9</v>
      </c>
      <c r="G12" s="6">
        <f t="shared" ref="G12:G21" si="1">IF(F12="Q", (D12*E12/3),D12*E12)</f>
        <v>0</v>
      </c>
    </row>
    <row r="13" spans="1:9" x14ac:dyDescent="0.25">
      <c r="A13" t="s">
        <v>7</v>
      </c>
      <c r="B13" t="s">
        <v>24</v>
      </c>
      <c r="C13" s="4" t="s">
        <v>28</v>
      </c>
      <c r="D13" s="4">
        <v>0</v>
      </c>
      <c r="E13" s="4">
        <v>0</v>
      </c>
      <c r="F13" s="5" t="s">
        <v>9</v>
      </c>
      <c r="G13" s="6">
        <f t="shared" si="1"/>
        <v>0</v>
      </c>
    </row>
    <row r="14" spans="1:9" x14ac:dyDescent="0.25">
      <c r="A14" t="s">
        <v>7</v>
      </c>
      <c r="B14" t="s">
        <v>25</v>
      </c>
      <c r="C14" s="4" t="s">
        <v>28</v>
      </c>
      <c r="D14" s="4">
        <v>0</v>
      </c>
      <c r="E14" s="4">
        <v>0</v>
      </c>
      <c r="F14" s="5" t="s">
        <v>9</v>
      </c>
      <c r="G14" s="6">
        <f t="shared" si="1"/>
        <v>0</v>
      </c>
    </row>
    <row r="15" spans="1:9" x14ac:dyDescent="0.25">
      <c r="A15" t="s">
        <v>7</v>
      </c>
      <c r="B15" t="s">
        <v>26</v>
      </c>
      <c r="C15" s="4" t="s">
        <v>28</v>
      </c>
      <c r="D15" s="4">
        <v>0</v>
      </c>
      <c r="E15" s="4">
        <v>0</v>
      </c>
      <c r="F15" s="5" t="s">
        <v>9</v>
      </c>
      <c r="G15" s="6">
        <f t="shared" si="1"/>
        <v>0</v>
      </c>
    </row>
    <row r="16" spans="1:9" x14ac:dyDescent="0.25">
      <c r="A16" t="s">
        <v>7</v>
      </c>
      <c r="B16" t="s">
        <v>27</v>
      </c>
      <c r="C16" s="4" t="s">
        <v>28</v>
      </c>
      <c r="D16" s="4">
        <v>0</v>
      </c>
      <c r="E16" s="4">
        <v>0</v>
      </c>
      <c r="F16" s="5" t="s">
        <v>9</v>
      </c>
      <c r="G16" s="6">
        <f t="shared" si="1"/>
        <v>0</v>
      </c>
    </row>
    <row r="17" spans="1:7" x14ac:dyDescent="0.25">
      <c r="A17" t="s">
        <v>7</v>
      </c>
      <c r="B17" t="s">
        <v>32</v>
      </c>
      <c r="C17" s="4" t="s">
        <v>28</v>
      </c>
      <c r="D17" s="4">
        <v>0</v>
      </c>
      <c r="E17" s="4">
        <v>0</v>
      </c>
      <c r="F17" s="5" t="s">
        <v>9</v>
      </c>
      <c r="G17" s="6">
        <f t="shared" si="1"/>
        <v>0</v>
      </c>
    </row>
    <row r="18" spans="1:7" x14ac:dyDescent="0.25">
      <c r="A18" t="s">
        <v>7</v>
      </c>
      <c r="B18" t="s">
        <v>33</v>
      </c>
      <c r="C18" s="4" t="s">
        <v>28</v>
      </c>
      <c r="D18" s="4">
        <v>0</v>
      </c>
      <c r="E18" s="4">
        <v>0</v>
      </c>
      <c r="F18" s="5" t="s">
        <v>9</v>
      </c>
      <c r="G18" s="6">
        <f t="shared" si="1"/>
        <v>0</v>
      </c>
    </row>
    <row r="19" spans="1:7" x14ac:dyDescent="0.25">
      <c r="A19" t="s">
        <v>7</v>
      </c>
      <c r="B19" t="s">
        <v>34</v>
      </c>
      <c r="C19" s="4" t="s">
        <v>28</v>
      </c>
      <c r="D19" s="4">
        <v>0</v>
      </c>
      <c r="E19" s="4">
        <v>0</v>
      </c>
      <c r="F19" s="5" t="s">
        <v>9</v>
      </c>
      <c r="G19" s="6">
        <f t="shared" si="1"/>
        <v>0</v>
      </c>
    </row>
    <row r="20" spans="1:7" x14ac:dyDescent="0.25">
      <c r="A20" t="s">
        <v>7</v>
      </c>
      <c r="B20" t="s">
        <v>35</v>
      </c>
      <c r="C20" s="4" t="s">
        <v>28</v>
      </c>
      <c r="D20" s="4">
        <v>0</v>
      </c>
      <c r="E20" s="4">
        <v>0</v>
      </c>
      <c r="F20" s="5" t="s">
        <v>9</v>
      </c>
      <c r="G20" s="6">
        <f t="shared" si="1"/>
        <v>0</v>
      </c>
    </row>
    <row r="21" spans="1:7" x14ac:dyDescent="0.25">
      <c r="A21" t="s">
        <v>7</v>
      </c>
      <c r="B21" t="s">
        <v>36</v>
      </c>
      <c r="C21" s="4" t="s">
        <v>28</v>
      </c>
      <c r="D21" s="4">
        <v>0</v>
      </c>
      <c r="E21" s="4">
        <v>0</v>
      </c>
      <c r="F21" s="5" t="s">
        <v>9</v>
      </c>
      <c r="G21" s="6">
        <f t="shared" si="1"/>
        <v>0</v>
      </c>
    </row>
    <row r="22" spans="1:7" x14ac:dyDescent="0.25">
      <c r="A22" t="s">
        <v>7</v>
      </c>
      <c r="B22" t="s">
        <v>37</v>
      </c>
      <c r="C22" s="4" t="s">
        <v>28</v>
      </c>
      <c r="D22" s="4">
        <v>0</v>
      </c>
      <c r="E22" s="4">
        <v>0</v>
      </c>
      <c r="F22" s="5" t="s">
        <v>9</v>
      </c>
      <c r="G22" s="6">
        <f t="shared" si="0"/>
        <v>0</v>
      </c>
    </row>
    <row r="23" spans="1:7" x14ac:dyDescent="0.25">
      <c r="A23" t="s">
        <v>7</v>
      </c>
      <c r="B23" t="s">
        <v>38</v>
      </c>
      <c r="C23" s="4" t="s">
        <v>28</v>
      </c>
      <c r="D23" s="4">
        <v>0</v>
      </c>
      <c r="E23" s="4">
        <v>0</v>
      </c>
      <c r="F23" s="5" t="s">
        <v>8</v>
      </c>
      <c r="G23" s="6">
        <f t="shared" si="0"/>
        <v>0</v>
      </c>
    </row>
    <row r="24" spans="1:7" x14ac:dyDescent="0.25">
      <c r="A24" t="s">
        <v>7</v>
      </c>
      <c r="B24" t="s">
        <v>39</v>
      </c>
      <c r="C24" s="4" t="s">
        <v>28</v>
      </c>
      <c r="D24" s="4">
        <v>0</v>
      </c>
      <c r="E24" s="4">
        <v>0</v>
      </c>
      <c r="F24" s="5" t="s">
        <v>8</v>
      </c>
      <c r="G24" s="6">
        <f t="shared" si="0"/>
        <v>0</v>
      </c>
    </row>
    <row r="25" spans="1:7" x14ac:dyDescent="0.25">
      <c r="A25" t="s">
        <v>7</v>
      </c>
      <c r="B25" t="s">
        <v>40</v>
      </c>
      <c r="C25" s="4" t="s">
        <v>28</v>
      </c>
      <c r="D25" s="4">
        <v>0</v>
      </c>
      <c r="E25" s="4">
        <v>0</v>
      </c>
      <c r="F25" s="5" t="s">
        <v>8</v>
      </c>
      <c r="G25" s="6">
        <f t="shared" si="0"/>
        <v>0</v>
      </c>
    </row>
    <row r="26" spans="1:7" x14ac:dyDescent="0.25">
      <c r="A26" t="s">
        <v>7</v>
      </c>
      <c r="B26" t="s">
        <v>41</v>
      </c>
      <c r="C26" s="4" t="s">
        <v>28</v>
      </c>
      <c r="D26" s="4">
        <v>0</v>
      </c>
      <c r="E26" s="4">
        <v>0</v>
      </c>
      <c r="F26" s="5" t="s">
        <v>9</v>
      </c>
      <c r="G26" s="6">
        <f t="shared" si="0"/>
        <v>0</v>
      </c>
    </row>
    <row r="27" spans="1:7" ht="15.75" customHeight="1" x14ac:dyDescent="0.25">
      <c r="C27" s="4"/>
      <c r="D27" s="4"/>
      <c r="E27" s="4"/>
      <c r="F27" s="9" t="s">
        <v>29</v>
      </c>
      <c r="G27" s="10">
        <f>SUM(G2:G26)</f>
        <v>0.312</v>
      </c>
    </row>
  </sheetData>
  <phoneticPr fontId="3" type="noConversion"/>
  <pageMargins left="0.45" right="0.7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</vt:lpstr>
      <vt:lpstr>List!Print_Area</vt:lpstr>
      <vt:lpstr>List!Print_Titles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Daniel</dc:creator>
  <cp:lastModifiedBy>Sharon Daniel</cp:lastModifiedBy>
  <dcterms:created xsi:type="dcterms:W3CDTF">2021-09-23T13:01:39Z</dcterms:created>
  <dcterms:modified xsi:type="dcterms:W3CDTF">2021-09-23T13:21:52Z</dcterms:modified>
</cp:coreProperties>
</file>